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0.230.37.95\ftp\Tarybai\2021 m. balandžio 29 d\Projektai pagal registrą\12TS-57\"/>
    </mc:Choice>
  </mc:AlternateContent>
  <xr:revisionPtr revIDLastSave="0" documentId="13_ncr:1_{0EDD0320-89DB-4E4A-BBEA-F7389F7939F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1" l="1"/>
  <c r="E118" i="1"/>
  <c r="G115" i="1"/>
  <c r="G108" i="1"/>
  <c r="E108" i="1"/>
  <c r="G92" i="1"/>
  <c r="E92" i="1"/>
  <c r="G89" i="1"/>
  <c r="E89" i="1"/>
  <c r="G73" i="1"/>
  <c r="E73" i="1"/>
  <c r="G68" i="1"/>
  <c r="E68" i="1"/>
  <c r="G47" i="1"/>
  <c r="E47" i="1"/>
  <c r="G29" i="1"/>
  <c r="E29" i="1"/>
  <c r="G19" i="1"/>
  <c r="E19" i="1"/>
  <c r="E115" i="1"/>
  <c r="G13" i="1" l="1"/>
  <c r="G119" i="1" s="1"/>
  <c r="E13" i="1"/>
  <c r="E1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Kruopienė</author>
  </authors>
  <commentList>
    <comment ref="B10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Jelena Kruopienė:</t>
        </r>
        <r>
          <rPr>
            <sz val="9"/>
            <color indexed="81"/>
            <rFont val="Tahoma"/>
            <family val="2"/>
            <charset val="186"/>
          </rPr>
          <t xml:space="preserve">
Jonavos r. švietimo pagalbos tarnyba</t>
        </r>
      </text>
    </comment>
  </commentList>
</comments>
</file>

<file path=xl/sharedStrings.xml><?xml version="1.0" encoding="utf-8"?>
<sst xmlns="http://schemas.openxmlformats.org/spreadsheetml/2006/main" count="218" uniqueCount="125">
  <si>
    <t>Įmonės kodas</t>
  </si>
  <si>
    <t>Mokykla</t>
  </si>
  <si>
    <t xml:space="preserve">Pavadinimas </t>
  </si>
  <si>
    <t>WAIS-III LT metodika (projektas 005ES)</t>
  </si>
  <si>
    <t>WPPSI-IV testo komplektas  (projektas 002ES)</t>
  </si>
  <si>
    <t>Baldų komplektas (4322)</t>
  </si>
  <si>
    <t>Priemonių rinkiniai (stimulinė medžiaga)</t>
  </si>
  <si>
    <t>Jonavos Raimundo Samulevičiaus progimnazija</t>
  </si>
  <si>
    <t>Jonavos r. Ruklos Jono Stanislausko mokykla-daugiafunkcis centras</t>
  </si>
  <si>
    <t>Booardmaker V6 CD-Rom licencija</t>
  </si>
  <si>
    <t>Jonavos Panerio pradinė mokykla</t>
  </si>
  <si>
    <t>Jonavos pradinė mokykla</t>
  </si>
  <si>
    <t>WISC-III LT metodika (projektas 005ES)</t>
  </si>
  <si>
    <t>Jonavos Jeronimo Ralio gimnazija</t>
  </si>
  <si>
    <t>Jonavos Senamiesčio gimnazija</t>
  </si>
  <si>
    <t>Jonavos Justino Vareikio progimnazija</t>
  </si>
  <si>
    <t>Kaina (Eur)</t>
  </si>
  <si>
    <t>Bendra įsigijimo savikaina (Eur)</t>
  </si>
  <si>
    <t>Iš viso</t>
  </si>
  <si>
    <t>Nešiojamasis kompiuteris HPProBook 6555b</t>
  </si>
  <si>
    <t>0114142522</t>
  </si>
  <si>
    <t>0114142523</t>
  </si>
  <si>
    <t>0114142524</t>
  </si>
  <si>
    <t>0114142525</t>
  </si>
  <si>
    <t>0114142526</t>
  </si>
  <si>
    <t xml:space="preserve"> Nešiojamasis kompiuteris HP Mini 5101 </t>
  </si>
  <si>
    <t>Stacionarusis projektorius Optoma DX319</t>
  </si>
  <si>
    <t>0114146076</t>
  </si>
  <si>
    <t>0114146077</t>
  </si>
  <si>
    <t>0114146078</t>
  </si>
  <si>
    <t>0114146079</t>
  </si>
  <si>
    <t>0114146080</t>
  </si>
  <si>
    <t>0114146081</t>
  </si>
  <si>
    <t>0114146082</t>
  </si>
  <si>
    <t>Stacionarusis kompiuteris HP Compag 6005 Pro SFF, monitorius, klaviatūra, pelė</t>
  </si>
  <si>
    <t>Nešiojamasis kompiuteris HP 6555b (BMT 15%)</t>
  </si>
  <si>
    <t>0114144307</t>
  </si>
  <si>
    <t>0114144308</t>
  </si>
  <si>
    <t>0114144309</t>
  </si>
  <si>
    <t>0114144310</t>
  </si>
  <si>
    <t>0114144311</t>
  </si>
  <si>
    <t>0114144312</t>
  </si>
  <si>
    <t>0114144313</t>
  </si>
  <si>
    <t>0114144314</t>
  </si>
  <si>
    <t>0114144315</t>
  </si>
  <si>
    <t>0114144316</t>
  </si>
  <si>
    <t>0114144317</t>
  </si>
  <si>
    <t>0114144318</t>
  </si>
  <si>
    <t>0114144319</t>
  </si>
  <si>
    <t>0114144320</t>
  </si>
  <si>
    <t>0114144321</t>
  </si>
  <si>
    <t>0114138598</t>
  </si>
  <si>
    <t>Nešiojamasis kompiuteris HP ProBook 6555b</t>
  </si>
  <si>
    <t>0114139762</t>
  </si>
  <si>
    <t>0114139763</t>
  </si>
  <si>
    <t>0114139764</t>
  </si>
  <si>
    <t>0114139765</t>
  </si>
  <si>
    <t>0114139766</t>
  </si>
  <si>
    <t>0114139767</t>
  </si>
  <si>
    <t>0114139768</t>
  </si>
  <si>
    <t>0114139769</t>
  </si>
  <si>
    <t>0114139770</t>
  </si>
  <si>
    <t>0114139771</t>
  </si>
  <si>
    <t>0114139772</t>
  </si>
  <si>
    <t>0114139773</t>
  </si>
  <si>
    <t>0114139774</t>
  </si>
  <si>
    <t>0114139775</t>
  </si>
  <si>
    <t>0114139776</t>
  </si>
  <si>
    <t>0114142866</t>
  </si>
  <si>
    <t>0114139747</t>
  </si>
  <si>
    <t>0114139748</t>
  </si>
  <si>
    <t>0114139749</t>
  </si>
  <si>
    <t>0114139750</t>
  </si>
  <si>
    <t>0114139751</t>
  </si>
  <si>
    <t>0114139752</t>
  </si>
  <si>
    <t>0114139753</t>
  </si>
  <si>
    <t>0114139754</t>
  </si>
  <si>
    <t>0114139755</t>
  </si>
  <si>
    <t>0114139756</t>
  </si>
  <si>
    <t>0114139757</t>
  </si>
  <si>
    <t>0114139758</t>
  </si>
  <si>
    <t>0114139759</t>
  </si>
  <si>
    <t>0114139760</t>
  </si>
  <si>
    <t>0114139761</t>
  </si>
  <si>
    <t>Stacionarusis kompiuteris su programine įranga</t>
  </si>
  <si>
    <t>01818137550</t>
  </si>
  <si>
    <t>01818137551</t>
  </si>
  <si>
    <t>Jonavos r. Žeimių mokykla-daugiafunkcis centras</t>
  </si>
  <si>
    <t>Nešiojamasis kompiuteris HP ProBook 450 G5, i5-7200U 4+4GB RAM, optinė pelė HP</t>
  </si>
  <si>
    <t>014543</t>
  </si>
  <si>
    <t>014544</t>
  </si>
  <si>
    <t>014256</t>
  </si>
  <si>
    <t>014257</t>
  </si>
  <si>
    <t>014258</t>
  </si>
  <si>
    <t>014259</t>
  </si>
  <si>
    <t>014260</t>
  </si>
  <si>
    <t>014261</t>
  </si>
  <si>
    <t>014262</t>
  </si>
  <si>
    <t>014950</t>
  </si>
  <si>
    <t>014951</t>
  </si>
  <si>
    <t>014952</t>
  </si>
  <si>
    <t>Nešiojamasis kompiuteris HP 6555b (BMT 85%)</t>
  </si>
  <si>
    <t>Nešiojamasis kompiuteris HP ProBook 450 G6, operacinė sistema MS Windows, krepšys (2 vnt. kompl.)</t>
  </si>
  <si>
    <t>NB9 nešiojamasis kompiuteris HP ProBook 470 G5(Intel Core i5-8250U/8GB/SSD256GB/WIN10/krepšys</t>
  </si>
  <si>
    <t>Nešiojamasis kompiuteris HP Probook 470 G5, i5-8250U 4+4GB RAM,  optinė pelė HP</t>
  </si>
  <si>
    <t>Komplektas iš 5 planšetinių kompiuterių LENOVO Tab4 plius 10.1 su dėklais</t>
  </si>
  <si>
    <t>Nešiojamasis kompiuteris HP Probook 470 G5, i5-8250U 4+4GB RAM, optinė pelė HP</t>
  </si>
  <si>
    <t>016243</t>
  </si>
  <si>
    <t>014044</t>
  </si>
  <si>
    <t>014089</t>
  </si>
  <si>
    <t>016141</t>
  </si>
  <si>
    <t>016181</t>
  </si>
  <si>
    <t>016293</t>
  </si>
  <si>
    <t>Mokytojų darbo vietų kompiuterių komplektas (2 darbo vietos)</t>
  </si>
  <si>
    <t>Inv. Nr.</t>
  </si>
  <si>
    <t>Kiekis (vnt.)</t>
  </si>
  <si>
    <t>Jonavos „Lietavos“ pagrindinė mokykla</t>
  </si>
  <si>
    <t>Jonavos „Neries“ pagrindinė mokykla</t>
  </si>
  <si>
    <t>Nešiojamasis kompiuteris Lenovo E550 3205U/4GB/OS Windows 8.1 OEM, Modecom pelė, krepšys (5 vnt. kompl.)</t>
  </si>
  <si>
    <t>Jonavos švietimo pagalbos tarnyba</t>
  </si>
  <si>
    <t>Jonavos rajono savivaldybės</t>
  </si>
  <si>
    <t>Ilgalaikis materialus turtas</t>
  </si>
  <si>
    <t xml:space="preserve">tarybos 2021 m. balandžio    29  d. </t>
  </si>
  <si>
    <t>sprendimo Nr. 1TS-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</si>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</sst>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0"/>
      <name val="Calibri Light"/>
      <family val="2"/>
      <charset val="186"/>
      <scheme val="maj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 Light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ck">
        <color theme="6"/>
      </top>
      <bottom/>
      <diagonal/>
    </border>
    <border>
      <left style="thin">
        <color theme="6"/>
      </left>
      <right style="thin">
        <color theme="6"/>
      </right>
      <top style="thick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0" borderId="0"/>
  </cellStyleXfs>
  <cellXfs count="39">
    <xf numFmtId="0" fontId="0" fillId="0" borderId="0" xfId="0"/>
    <xf numFmtId="0" fontId="5" fillId="3" borderId="0" xfId="0" applyFont="1" applyFill="1"/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3" borderId="2" xfId="0" applyFont="1" applyFill="1" applyBorder="1"/>
    <xf numFmtId="2" fontId="5" fillId="3" borderId="2" xfId="0" applyNumberFormat="1" applyFont="1" applyFill="1" applyBorder="1"/>
    <xf numFmtId="0" fontId="6" fillId="3" borderId="0" xfId="0" applyFont="1" applyFill="1"/>
    <xf numFmtId="0" fontId="5" fillId="3" borderId="0" xfId="0" applyFont="1" applyFill="1" applyBorder="1"/>
    <xf numFmtId="0" fontId="5" fillId="3" borderId="0" xfId="0" applyFont="1" applyFill="1" applyAlignment="1"/>
    <xf numFmtId="0" fontId="7" fillId="3" borderId="2" xfId="0" applyFont="1" applyFill="1" applyBorder="1"/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/>
    </xf>
    <xf numFmtId="0" fontId="5" fillId="3" borderId="2" xfId="0" quotePrefix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3" borderId="0" xfId="0" applyFont="1" applyFill="1" applyAlignment="1">
      <alignment wrapText="1"/>
    </xf>
    <xf numFmtId="0" fontId="11" fillId="3" borderId="0" xfId="0" applyFont="1" applyFill="1"/>
  </cellXfs>
  <cellStyles count="4">
    <cellStyle name="Date" xfId="1" xr:uid="{00000000-0005-0000-0000-000000000000}"/>
    <cellStyle name="Įprastas" xfId="0" builtinId="0"/>
    <cellStyle name="Normal 3" xfId="3" xr:uid="{00000000-0005-0000-0000-000002000000}"/>
    <cellStyle name="Table Header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workbookViewId="0">
      <selection activeCell="D4" sqref="D4"/>
    </sheetView>
  </sheetViews>
  <sheetFormatPr defaultColWidth="9.1796875" defaultRowHeight="13" x14ac:dyDescent="0.3"/>
  <cols>
    <col min="1" max="1" width="11.54296875" style="14" customWidth="1"/>
    <col min="2" max="2" width="27.1796875" style="19" customWidth="1"/>
    <col min="3" max="3" width="12.7265625" style="15" customWidth="1"/>
    <col min="4" max="4" width="66.1796875" style="23" customWidth="1"/>
    <col min="5" max="5" width="6.453125" style="1" customWidth="1"/>
    <col min="6" max="6" width="9.1796875" style="1"/>
    <col min="7" max="7" width="14.1796875" style="1" customWidth="1"/>
    <col min="8" max="16384" width="9.1796875" style="1"/>
  </cols>
  <sheetData>
    <row r="1" spans="1:8" ht="15.5" x14ac:dyDescent="0.35">
      <c r="E1" s="11" t="s">
        <v>120</v>
      </c>
    </row>
    <row r="2" spans="1:8" ht="15.5" x14ac:dyDescent="0.3">
      <c r="E2" s="12" t="s">
        <v>122</v>
      </c>
    </row>
    <row r="3" spans="1:8" ht="15.5" x14ac:dyDescent="0.3">
      <c r="E3" s="13" t="s">
        <v>123</v>
      </c>
    </row>
    <row r="4" spans="1:8" ht="15.5" x14ac:dyDescent="0.35">
      <c r="D4" s="37"/>
      <c r="E4" s="38" t="s">
        <v>124</v>
      </c>
      <c r="F4" s="38"/>
      <c r="G4" s="13"/>
    </row>
    <row r="5" spans="1:8" ht="16" thickBot="1" x14ac:dyDescent="0.4">
      <c r="A5" s="18" t="s">
        <v>121</v>
      </c>
      <c r="D5" s="37"/>
      <c r="E5" s="38"/>
      <c r="F5" s="38"/>
      <c r="G5" s="38"/>
    </row>
    <row r="6" spans="1:8" s="4" customFormat="1" ht="26.5" thickTop="1" x14ac:dyDescent="0.35">
      <c r="A6" s="2" t="s">
        <v>0</v>
      </c>
      <c r="B6" s="20" t="s">
        <v>1</v>
      </c>
      <c r="C6" s="2" t="s">
        <v>114</v>
      </c>
      <c r="D6" s="2" t="s">
        <v>2</v>
      </c>
      <c r="E6" s="3" t="s">
        <v>115</v>
      </c>
      <c r="F6" s="3" t="s">
        <v>16</v>
      </c>
      <c r="G6" s="3" t="s">
        <v>17</v>
      </c>
    </row>
    <row r="7" spans="1:8" ht="19.5" customHeight="1" x14ac:dyDescent="0.3">
      <c r="A7" s="25">
        <v>190301488</v>
      </c>
      <c r="B7" s="28" t="s">
        <v>13</v>
      </c>
      <c r="C7" s="16">
        <v>12080204</v>
      </c>
      <c r="D7" s="24" t="s">
        <v>19</v>
      </c>
      <c r="E7" s="5">
        <v>1</v>
      </c>
      <c r="F7" s="6">
        <v>654.9</v>
      </c>
      <c r="G7" s="6">
        <v>654.9</v>
      </c>
    </row>
    <row r="8" spans="1:8" ht="19.5" customHeight="1" x14ac:dyDescent="0.3">
      <c r="A8" s="26"/>
      <c r="B8" s="29"/>
      <c r="C8" s="16">
        <v>12080205</v>
      </c>
      <c r="D8" s="24" t="s">
        <v>19</v>
      </c>
      <c r="E8" s="5">
        <v>1</v>
      </c>
      <c r="F8" s="6">
        <v>654.9</v>
      </c>
      <c r="G8" s="6">
        <v>654.9</v>
      </c>
    </row>
    <row r="9" spans="1:8" ht="19.5" customHeight="1" x14ac:dyDescent="0.3">
      <c r="A9" s="26"/>
      <c r="B9" s="29"/>
      <c r="C9" s="16">
        <v>12080206</v>
      </c>
      <c r="D9" s="24" t="s">
        <v>19</v>
      </c>
      <c r="E9" s="5">
        <v>1</v>
      </c>
      <c r="F9" s="6">
        <v>654.9</v>
      </c>
      <c r="G9" s="6">
        <v>654.9</v>
      </c>
    </row>
    <row r="10" spans="1:8" ht="19.5" customHeight="1" x14ac:dyDescent="0.3">
      <c r="A10" s="26"/>
      <c r="B10" s="29"/>
      <c r="C10" s="16">
        <v>12080207</v>
      </c>
      <c r="D10" s="24" t="s">
        <v>19</v>
      </c>
      <c r="E10" s="5">
        <v>1</v>
      </c>
      <c r="F10" s="6">
        <v>654.9</v>
      </c>
      <c r="G10" s="6">
        <v>654.9</v>
      </c>
    </row>
    <row r="11" spans="1:8" ht="19.5" customHeight="1" x14ac:dyDescent="0.3">
      <c r="A11" s="26"/>
      <c r="B11" s="29"/>
      <c r="C11" s="16">
        <v>12080396</v>
      </c>
      <c r="D11" s="24" t="s">
        <v>34</v>
      </c>
      <c r="E11" s="5">
        <v>1</v>
      </c>
      <c r="F11" s="5">
        <v>452.07</v>
      </c>
      <c r="G11" s="5">
        <v>452.07</v>
      </c>
    </row>
    <row r="12" spans="1:8" ht="19.5" customHeight="1" x14ac:dyDescent="0.3">
      <c r="A12" s="27"/>
      <c r="B12" s="30"/>
      <c r="C12" s="16">
        <v>12080397</v>
      </c>
      <c r="D12" s="24" t="s">
        <v>34</v>
      </c>
      <c r="E12" s="5">
        <v>1</v>
      </c>
      <c r="F12" s="5">
        <v>452.07</v>
      </c>
      <c r="G12" s="5">
        <v>452.07</v>
      </c>
    </row>
    <row r="13" spans="1:8" s="22" customFormat="1" ht="19.5" customHeight="1" x14ac:dyDescent="0.35">
      <c r="A13" s="31" t="s">
        <v>18</v>
      </c>
      <c r="B13" s="32"/>
      <c r="C13" s="32"/>
      <c r="D13" s="33"/>
      <c r="E13" s="21">
        <f>+SUM(E7:E12)</f>
        <v>6</v>
      </c>
      <c r="F13" s="21"/>
      <c r="G13" s="21">
        <f t="shared" ref="G13" si="0">+SUM(G7:G12)</f>
        <v>3523.7400000000002</v>
      </c>
    </row>
    <row r="14" spans="1:8" ht="19.5" customHeight="1" x14ac:dyDescent="0.3">
      <c r="A14" s="25">
        <v>190302241</v>
      </c>
      <c r="B14" s="28" t="s">
        <v>116</v>
      </c>
      <c r="C14" s="16" t="s">
        <v>20</v>
      </c>
      <c r="D14" s="24" t="s">
        <v>88</v>
      </c>
      <c r="E14" s="5">
        <v>1</v>
      </c>
      <c r="F14" s="5">
        <v>683.65</v>
      </c>
      <c r="G14" s="5">
        <v>683.65</v>
      </c>
      <c r="H14" s="7"/>
    </row>
    <row r="15" spans="1:8" ht="19.5" customHeight="1" x14ac:dyDescent="0.3">
      <c r="A15" s="26"/>
      <c r="B15" s="29"/>
      <c r="C15" s="16" t="s">
        <v>21</v>
      </c>
      <c r="D15" s="24" t="s">
        <v>88</v>
      </c>
      <c r="E15" s="5">
        <v>1</v>
      </c>
      <c r="F15" s="5">
        <v>683.65</v>
      </c>
      <c r="G15" s="5">
        <v>683.65</v>
      </c>
    </row>
    <row r="16" spans="1:8" ht="19.5" customHeight="1" x14ac:dyDescent="0.3">
      <c r="A16" s="26"/>
      <c r="B16" s="29"/>
      <c r="C16" s="16" t="s">
        <v>22</v>
      </c>
      <c r="D16" s="24" t="s">
        <v>88</v>
      </c>
      <c r="E16" s="5">
        <v>1</v>
      </c>
      <c r="F16" s="5">
        <v>683.65</v>
      </c>
      <c r="G16" s="5">
        <v>683.65</v>
      </c>
    </row>
    <row r="17" spans="1:8" ht="19.5" customHeight="1" x14ac:dyDescent="0.3">
      <c r="A17" s="26"/>
      <c r="B17" s="29"/>
      <c r="C17" s="16" t="s">
        <v>23</v>
      </c>
      <c r="D17" s="24" t="s">
        <v>88</v>
      </c>
      <c r="E17" s="5">
        <v>1</v>
      </c>
      <c r="F17" s="5">
        <v>683.65</v>
      </c>
      <c r="G17" s="5">
        <v>683.65</v>
      </c>
    </row>
    <row r="18" spans="1:8" ht="19.5" customHeight="1" x14ac:dyDescent="0.3">
      <c r="A18" s="27"/>
      <c r="B18" s="30"/>
      <c r="C18" s="16" t="s">
        <v>24</v>
      </c>
      <c r="D18" s="24" t="s">
        <v>88</v>
      </c>
      <c r="E18" s="5">
        <v>1</v>
      </c>
      <c r="F18" s="5">
        <v>683.65</v>
      </c>
      <c r="G18" s="5">
        <v>683.65</v>
      </c>
    </row>
    <row r="19" spans="1:8" s="22" customFormat="1" ht="19.5" customHeight="1" x14ac:dyDescent="0.35">
      <c r="A19" s="31" t="s">
        <v>18</v>
      </c>
      <c r="B19" s="32"/>
      <c r="C19" s="32"/>
      <c r="D19" s="33"/>
      <c r="E19" s="21">
        <f>+SUM(E14:E18)</f>
        <v>5</v>
      </c>
      <c r="F19" s="21"/>
      <c r="G19" s="21">
        <f>+SUM(G14:G18)</f>
        <v>3418.25</v>
      </c>
    </row>
    <row r="20" spans="1:8" ht="19.5" customHeight="1" x14ac:dyDescent="0.3">
      <c r="A20" s="25">
        <v>190302622</v>
      </c>
      <c r="B20" s="28" t="s">
        <v>14</v>
      </c>
      <c r="C20" s="16" t="s">
        <v>91</v>
      </c>
      <c r="D20" s="24" t="s">
        <v>25</v>
      </c>
      <c r="E20" s="5">
        <v>1</v>
      </c>
      <c r="F20" s="5">
        <v>375.67</v>
      </c>
      <c r="G20" s="5">
        <v>375.67</v>
      </c>
      <c r="H20" s="7"/>
    </row>
    <row r="21" spans="1:8" ht="19.5" customHeight="1" x14ac:dyDescent="0.3">
      <c r="A21" s="26"/>
      <c r="B21" s="29"/>
      <c r="C21" s="16" t="s">
        <v>92</v>
      </c>
      <c r="D21" s="24" t="s">
        <v>25</v>
      </c>
      <c r="E21" s="5">
        <v>1</v>
      </c>
      <c r="F21" s="5">
        <v>375.67</v>
      </c>
      <c r="G21" s="5">
        <v>375.67</v>
      </c>
    </row>
    <row r="22" spans="1:8" ht="19.5" customHeight="1" x14ac:dyDescent="0.3">
      <c r="A22" s="26"/>
      <c r="B22" s="29"/>
      <c r="C22" s="16" t="s">
        <v>93</v>
      </c>
      <c r="D22" s="24" t="s">
        <v>25</v>
      </c>
      <c r="E22" s="5">
        <v>1</v>
      </c>
      <c r="F22" s="5">
        <v>375.67</v>
      </c>
      <c r="G22" s="5">
        <v>375.67</v>
      </c>
    </row>
    <row r="23" spans="1:8" ht="19.5" customHeight="1" x14ac:dyDescent="0.3">
      <c r="A23" s="26"/>
      <c r="B23" s="29"/>
      <c r="C23" s="16" t="s">
        <v>94</v>
      </c>
      <c r="D23" s="24" t="s">
        <v>25</v>
      </c>
      <c r="E23" s="5">
        <v>1</v>
      </c>
      <c r="F23" s="5">
        <v>375.67</v>
      </c>
      <c r="G23" s="5">
        <v>375.67</v>
      </c>
    </row>
    <row r="24" spans="1:8" ht="19.5" customHeight="1" x14ac:dyDescent="0.3">
      <c r="A24" s="26"/>
      <c r="B24" s="29"/>
      <c r="C24" s="16" t="s">
        <v>95</v>
      </c>
      <c r="D24" s="24" t="s">
        <v>25</v>
      </c>
      <c r="E24" s="5">
        <v>1</v>
      </c>
      <c r="F24" s="5">
        <v>375.67</v>
      </c>
      <c r="G24" s="5">
        <v>375.67</v>
      </c>
    </row>
    <row r="25" spans="1:8" ht="19.5" customHeight="1" x14ac:dyDescent="0.3">
      <c r="A25" s="26"/>
      <c r="B25" s="29"/>
      <c r="C25" s="16" t="s">
        <v>96</v>
      </c>
      <c r="D25" s="24" t="s">
        <v>25</v>
      </c>
      <c r="E25" s="5">
        <v>1</v>
      </c>
      <c r="F25" s="5">
        <v>375.67</v>
      </c>
      <c r="G25" s="5">
        <v>375.67</v>
      </c>
    </row>
    <row r="26" spans="1:8" ht="19.5" customHeight="1" x14ac:dyDescent="0.3">
      <c r="A26" s="26"/>
      <c r="B26" s="29"/>
      <c r="C26" s="16" t="s">
        <v>97</v>
      </c>
      <c r="D26" s="24" t="s">
        <v>25</v>
      </c>
      <c r="E26" s="5">
        <v>1</v>
      </c>
      <c r="F26" s="5">
        <v>375.67</v>
      </c>
      <c r="G26" s="5">
        <v>375.67</v>
      </c>
    </row>
    <row r="27" spans="1:8" ht="19.5" customHeight="1" x14ac:dyDescent="0.3">
      <c r="A27" s="26"/>
      <c r="B27" s="29"/>
      <c r="C27" s="16" t="s">
        <v>89</v>
      </c>
      <c r="D27" s="24" t="s">
        <v>26</v>
      </c>
      <c r="E27" s="5">
        <v>1</v>
      </c>
      <c r="F27" s="5">
        <v>578.92999999999995</v>
      </c>
      <c r="G27" s="5">
        <v>578.92999999999995</v>
      </c>
    </row>
    <row r="28" spans="1:8" ht="19.5" customHeight="1" x14ac:dyDescent="0.3">
      <c r="A28" s="27"/>
      <c r="B28" s="30"/>
      <c r="C28" s="16" t="s">
        <v>90</v>
      </c>
      <c r="D28" s="24" t="s">
        <v>26</v>
      </c>
      <c r="E28" s="5">
        <v>1</v>
      </c>
      <c r="F28" s="5">
        <v>578.92999999999995</v>
      </c>
      <c r="G28" s="5">
        <v>578.92999999999995</v>
      </c>
    </row>
    <row r="29" spans="1:8" s="22" customFormat="1" x14ac:dyDescent="0.35">
      <c r="A29" s="31" t="s">
        <v>18</v>
      </c>
      <c r="B29" s="32"/>
      <c r="C29" s="32"/>
      <c r="D29" s="33"/>
      <c r="E29" s="21">
        <f>+SUM(E20:E28)</f>
        <v>9</v>
      </c>
      <c r="F29" s="21"/>
      <c r="G29" s="21">
        <f t="shared" ref="G29" si="1">+SUM(G20:G28)</f>
        <v>3787.5499999999997</v>
      </c>
    </row>
    <row r="30" spans="1:8" ht="26" x14ac:dyDescent="0.3">
      <c r="A30" s="25">
        <v>190302960</v>
      </c>
      <c r="B30" s="28" t="s">
        <v>15</v>
      </c>
      <c r="C30" s="16" t="s">
        <v>27</v>
      </c>
      <c r="D30" s="24" t="s">
        <v>102</v>
      </c>
      <c r="E30" s="5">
        <v>1</v>
      </c>
      <c r="F30" s="5">
        <v>997.04</v>
      </c>
      <c r="G30" s="5">
        <v>997.04</v>
      </c>
    </row>
    <row r="31" spans="1:8" ht="26" x14ac:dyDescent="0.3">
      <c r="A31" s="26"/>
      <c r="B31" s="29"/>
      <c r="C31" s="16" t="s">
        <v>28</v>
      </c>
      <c r="D31" s="24" t="s">
        <v>102</v>
      </c>
      <c r="E31" s="5">
        <v>1</v>
      </c>
      <c r="F31" s="5">
        <v>997.04</v>
      </c>
      <c r="G31" s="5">
        <v>997.04</v>
      </c>
    </row>
    <row r="32" spans="1:8" ht="26" x14ac:dyDescent="0.3">
      <c r="A32" s="26"/>
      <c r="B32" s="29"/>
      <c r="C32" s="16" t="s">
        <v>29</v>
      </c>
      <c r="D32" s="24" t="s">
        <v>102</v>
      </c>
      <c r="E32" s="5">
        <v>1</v>
      </c>
      <c r="F32" s="5">
        <v>997.04</v>
      </c>
      <c r="G32" s="5">
        <v>997.04</v>
      </c>
    </row>
    <row r="33" spans="1:7" ht="26" x14ac:dyDescent="0.3">
      <c r="A33" s="26"/>
      <c r="B33" s="29"/>
      <c r="C33" s="16" t="s">
        <v>30</v>
      </c>
      <c r="D33" s="24" t="s">
        <v>102</v>
      </c>
      <c r="E33" s="5">
        <v>1</v>
      </c>
      <c r="F33" s="5">
        <v>997.04</v>
      </c>
      <c r="G33" s="5">
        <v>997.04</v>
      </c>
    </row>
    <row r="34" spans="1:7" ht="26" x14ac:dyDescent="0.3">
      <c r="A34" s="26"/>
      <c r="B34" s="29"/>
      <c r="C34" s="16" t="s">
        <v>31</v>
      </c>
      <c r="D34" s="24" t="s">
        <v>102</v>
      </c>
      <c r="E34" s="5">
        <v>1</v>
      </c>
      <c r="F34" s="5">
        <v>997.04</v>
      </c>
      <c r="G34" s="5">
        <v>997.04</v>
      </c>
    </row>
    <row r="35" spans="1:7" ht="26" x14ac:dyDescent="0.3">
      <c r="A35" s="26"/>
      <c r="B35" s="29"/>
      <c r="C35" s="16" t="s">
        <v>32</v>
      </c>
      <c r="D35" s="24" t="s">
        <v>102</v>
      </c>
      <c r="E35" s="5">
        <v>1</v>
      </c>
      <c r="F35" s="5">
        <v>997.04</v>
      </c>
      <c r="G35" s="5">
        <v>997.04</v>
      </c>
    </row>
    <row r="36" spans="1:7" ht="26" x14ac:dyDescent="0.3">
      <c r="A36" s="26"/>
      <c r="B36" s="29"/>
      <c r="C36" s="16" t="s">
        <v>33</v>
      </c>
      <c r="D36" s="24" t="s">
        <v>102</v>
      </c>
      <c r="E36" s="5">
        <v>1</v>
      </c>
      <c r="F36" s="5">
        <v>997.04</v>
      </c>
      <c r="G36" s="5">
        <v>997.04</v>
      </c>
    </row>
    <row r="37" spans="1:7" ht="20.25" customHeight="1" x14ac:dyDescent="0.3">
      <c r="A37" s="26"/>
      <c r="B37" s="29"/>
      <c r="C37" s="16" t="s">
        <v>98</v>
      </c>
      <c r="D37" s="24" t="s">
        <v>101</v>
      </c>
      <c r="E37" s="5">
        <v>1</v>
      </c>
      <c r="F37" s="5">
        <v>640.73</v>
      </c>
      <c r="G37" s="5">
        <v>640.73</v>
      </c>
    </row>
    <row r="38" spans="1:7" ht="20.25" customHeight="1" x14ac:dyDescent="0.3">
      <c r="A38" s="26"/>
      <c r="B38" s="29"/>
      <c r="C38" s="16" t="s">
        <v>98</v>
      </c>
      <c r="D38" s="24" t="s">
        <v>35</v>
      </c>
      <c r="E38" s="5"/>
      <c r="F38" s="5">
        <v>113.07</v>
      </c>
      <c r="G38" s="5">
        <v>113.07</v>
      </c>
    </row>
    <row r="39" spans="1:7" ht="20.25" customHeight="1" x14ac:dyDescent="0.3">
      <c r="A39" s="26"/>
      <c r="B39" s="29"/>
      <c r="C39" s="16" t="s">
        <v>99</v>
      </c>
      <c r="D39" s="24" t="s">
        <v>101</v>
      </c>
      <c r="E39" s="5">
        <v>1</v>
      </c>
      <c r="F39" s="5">
        <v>640.73</v>
      </c>
      <c r="G39" s="5">
        <v>640.73</v>
      </c>
    </row>
    <row r="40" spans="1:7" ht="20.25" customHeight="1" x14ac:dyDescent="0.3">
      <c r="A40" s="26"/>
      <c r="B40" s="29"/>
      <c r="C40" s="16" t="s">
        <v>99</v>
      </c>
      <c r="D40" s="24" t="s">
        <v>35</v>
      </c>
      <c r="E40" s="5"/>
      <c r="F40" s="5">
        <v>113.07</v>
      </c>
      <c r="G40" s="5">
        <v>113.07</v>
      </c>
    </row>
    <row r="41" spans="1:7" ht="20.25" customHeight="1" x14ac:dyDescent="0.3">
      <c r="A41" s="26"/>
      <c r="B41" s="29"/>
      <c r="C41" s="16" t="s">
        <v>100</v>
      </c>
      <c r="D41" s="24" t="s">
        <v>101</v>
      </c>
      <c r="E41" s="5">
        <v>1</v>
      </c>
      <c r="F41" s="5">
        <v>640.73</v>
      </c>
      <c r="G41" s="5">
        <v>640.73</v>
      </c>
    </row>
    <row r="42" spans="1:7" ht="20.25" customHeight="1" x14ac:dyDescent="0.3">
      <c r="A42" s="26"/>
      <c r="B42" s="29"/>
      <c r="C42" s="16" t="s">
        <v>100</v>
      </c>
      <c r="D42" s="24" t="s">
        <v>35</v>
      </c>
      <c r="E42" s="5"/>
      <c r="F42" s="5">
        <v>113.07</v>
      </c>
      <c r="G42" s="5">
        <v>113.07</v>
      </c>
    </row>
    <row r="43" spans="1:7" ht="20.25" customHeight="1" x14ac:dyDescent="0.3">
      <c r="A43" s="26"/>
      <c r="B43" s="29"/>
      <c r="C43" s="16">
        <v>12080398</v>
      </c>
      <c r="D43" s="24" t="s">
        <v>34</v>
      </c>
      <c r="E43" s="5">
        <v>1</v>
      </c>
      <c r="F43" s="5">
        <v>452.07</v>
      </c>
      <c r="G43" s="5">
        <v>452.07</v>
      </c>
    </row>
    <row r="44" spans="1:7" ht="20.25" customHeight="1" x14ac:dyDescent="0.3">
      <c r="A44" s="26"/>
      <c r="B44" s="29"/>
      <c r="C44" s="16">
        <v>12080399</v>
      </c>
      <c r="D44" s="24" t="s">
        <v>34</v>
      </c>
      <c r="E44" s="5">
        <v>1</v>
      </c>
      <c r="F44" s="5">
        <v>452.07</v>
      </c>
      <c r="G44" s="5">
        <v>452.07</v>
      </c>
    </row>
    <row r="45" spans="1:7" ht="20.25" customHeight="1" x14ac:dyDescent="0.3">
      <c r="A45" s="26"/>
      <c r="B45" s="29"/>
      <c r="C45" s="16">
        <v>12080400</v>
      </c>
      <c r="D45" s="24" t="s">
        <v>34</v>
      </c>
      <c r="E45" s="5">
        <v>1</v>
      </c>
      <c r="F45" s="5">
        <v>452.07</v>
      </c>
      <c r="G45" s="5">
        <v>452.07</v>
      </c>
    </row>
    <row r="46" spans="1:7" ht="20.25" customHeight="1" x14ac:dyDescent="0.3">
      <c r="A46" s="27"/>
      <c r="B46" s="30"/>
      <c r="C46" s="16">
        <v>12080401</v>
      </c>
      <c r="D46" s="24" t="s">
        <v>34</v>
      </c>
      <c r="E46" s="5">
        <v>1</v>
      </c>
      <c r="F46" s="5">
        <v>452.07</v>
      </c>
      <c r="G46" s="5">
        <v>452.07</v>
      </c>
    </row>
    <row r="47" spans="1:7" s="22" customFormat="1" x14ac:dyDescent="0.35">
      <c r="A47" s="31" t="s">
        <v>18</v>
      </c>
      <c r="B47" s="32"/>
      <c r="C47" s="32"/>
      <c r="D47" s="33"/>
      <c r="E47" s="21">
        <f>+SUM(E30:E46)</f>
        <v>14</v>
      </c>
      <c r="F47" s="21"/>
      <c r="G47" s="21">
        <f t="shared" ref="G47" si="2">+SUM(G30:G46)</f>
        <v>11048.959999999997</v>
      </c>
    </row>
    <row r="48" spans="1:7" ht="26" x14ac:dyDescent="0.3">
      <c r="A48" s="25">
        <v>190303343</v>
      </c>
      <c r="B48" s="28" t="s">
        <v>7</v>
      </c>
      <c r="C48" s="16" t="s">
        <v>36</v>
      </c>
      <c r="D48" s="24" t="s">
        <v>103</v>
      </c>
      <c r="E48" s="5">
        <v>1</v>
      </c>
      <c r="F48" s="5">
        <v>824.01</v>
      </c>
      <c r="G48" s="5">
        <v>824.01</v>
      </c>
    </row>
    <row r="49" spans="1:7" ht="26" x14ac:dyDescent="0.3">
      <c r="A49" s="26"/>
      <c r="B49" s="29"/>
      <c r="C49" s="16" t="s">
        <v>37</v>
      </c>
      <c r="D49" s="24" t="s">
        <v>103</v>
      </c>
      <c r="E49" s="5">
        <v>1</v>
      </c>
      <c r="F49" s="5">
        <v>824.01</v>
      </c>
      <c r="G49" s="5">
        <v>824.01</v>
      </c>
    </row>
    <row r="50" spans="1:7" ht="26" x14ac:dyDescent="0.3">
      <c r="A50" s="26"/>
      <c r="B50" s="29"/>
      <c r="C50" s="16" t="s">
        <v>38</v>
      </c>
      <c r="D50" s="24" t="s">
        <v>103</v>
      </c>
      <c r="E50" s="5">
        <v>1</v>
      </c>
      <c r="F50" s="5">
        <v>824.01</v>
      </c>
      <c r="G50" s="5">
        <v>824.01</v>
      </c>
    </row>
    <row r="51" spans="1:7" ht="26" x14ac:dyDescent="0.3">
      <c r="A51" s="26"/>
      <c r="B51" s="29"/>
      <c r="C51" s="16" t="s">
        <v>39</v>
      </c>
      <c r="D51" s="24" t="s">
        <v>103</v>
      </c>
      <c r="E51" s="5">
        <v>1</v>
      </c>
      <c r="F51" s="5">
        <v>824.01</v>
      </c>
      <c r="G51" s="5">
        <v>824.01</v>
      </c>
    </row>
    <row r="52" spans="1:7" ht="26" x14ac:dyDescent="0.3">
      <c r="A52" s="26"/>
      <c r="B52" s="29"/>
      <c r="C52" s="16" t="s">
        <v>40</v>
      </c>
      <c r="D52" s="24" t="s">
        <v>103</v>
      </c>
      <c r="E52" s="5">
        <v>1</v>
      </c>
      <c r="F52" s="5">
        <v>824.01</v>
      </c>
      <c r="G52" s="5">
        <v>824.01</v>
      </c>
    </row>
    <row r="53" spans="1:7" ht="26" x14ac:dyDescent="0.3">
      <c r="A53" s="26"/>
      <c r="B53" s="29"/>
      <c r="C53" s="16" t="s">
        <v>41</v>
      </c>
      <c r="D53" s="24" t="s">
        <v>103</v>
      </c>
      <c r="E53" s="5">
        <v>1</v>
      </c>
      <c r="F53" s="5">
        <v>824.01</v>
      </c>
      <c r="G53" s="5">
        <v>824.01</v>
      </c>
    </row>
    <row r="54" spans="1:7" ht="26" x14ac:dyDescent="0.3">
      <c r="A54" s="26"/>
      <c r="B54" s="29"/>
      <c r="C54" s="16" t="s">
        <v>42</v>
      </c>
      <c r="D54" s="24" t="s">
        <v>103</v>
      </c>
      <c r="E54" s="5">
        <v>1</v>
      </c>
      <c r="F54" s="5">
        <v>824.01</v>
      </c>
      <c r="G54" s="5">
        <v>824.01</v>
      </c>
    </row>
    <row r="55" spans="1:7" ht="26" x14ac:dyDescent="0.3">
      <c r="A55" s="26"/>
      <c r="B55" s="29"/>
      <c r="C55" s="16" t="s">
        <v>43</v>
      </c>
      <c r="D55" s="24" t="s">
        <v>103</v>
      </c>
      <c r="E55" s="5">
        <v>1</v>
      </c>
      <c r="F55" s="5">
        <v>824.01</v>
      </c>
      <c r="G55" s="5">
        <v>824.01</v>
      </c>
    </row>
    <row r="56" spans="1:7" ht="26" x14ac:dyDescent="0.3">
      <c r="A56" s="26"/>
      <c r="B56" s="29"/>
      <c r="C56" s="16" t="s">
        <v>44</v>
      </c>
      <c r="D56" s="24" t="s">
        <v>103</v>
      </c>
      <c r="E56" s="5">
        <v>1</v>
      </c>
      <c r="F56" s="5">
        <v>824.01</v>
      </c>
      <c r="G56" s="5">
        <v>824.01</v>
      </c>
    </row>
    <row r="57" spans="1:7" ht="26" x14ac:dyDescent="0.3">
      <c r="A57" s="26"/>
      <c r="B57" s="29"/>
      <c r="C57" s="16" t="s">
        <v>45</v>
      </c>
      <c r="D57" s="24" t="s">
        <v>103</v>
      </c>
      <c r="E57" s="5">
        <v>1</v>
      </c>
      <c r="F57" s="5">
        <v>824.01</v>
      </c>
      <c r="G57" s="5">
        <v>824.01</v>
      </c>
    </row>
    <row r="58" spans="1:7" ht="26" x14ac:dyDescent="0.3">
      <c r="A58" s="26"/>
      <c r="B58" s="29"/>
      <c r="C58" s="16" t="s">
        <v>46</v>
      </c>
      <c r="D58" s="24" t="s">
        <v>103</v>
      </c>
      <c r="E58" s="5">
        <v>1</v>
      </c>
      <c r="F58" s="5">
        <v>824.01</v>
      </c>
      <c r="G58" s="5">
        <v>824.01</v>
      </c>
    </row>
    <row r="59" spans="1:7" ht="26" x14ac:dyDescent="0.3">
      <c r="A59" s="26"/>
      <c r="B59" s="29"/>
      <c r="C59" s="16" t="s">
        <v>47</v>
      </c>
      <c r="D59" s="24" t="s">
        <v>103</v>
      </c>
      <c r="E59" s="5">
        <v>1</v>
      </c>
      <c r="F59" s="5">
        <v>824.01</v>
      </c>
      <c r="G59" s="5">
        <v>824.01</v>
      </c>
    </row>
    <row r="60" spans="1:7" ht="26" x14ac:dyDescent="0.3">
      <c r="A60" s="26"/>
      <c r="B60" s="29"/>
      <c r="C60" s="16" t="s">
        <v>48</v>
      </c>
      <c r="D60" s="24" t="s">
        <v>103</v>
      </c>
      <c r="E60" s="5">
        <v>1</v>
      </c>
      <c r="F60" s="5">
        <v>824.01</v>
      </c>
      <c r="G60" s="5">
        <v>824.01</v>
      </c>
    </row>
    <row r="61" spans="1:7" ht="26" x14ac:dyDescent="0.3">
      <c r="A61" s="26"/>
      <c r="B61" s="29"/>
      <c r="C61" s="16" t="s">
        <v>49</v>
      </c>
      <c r="D61" s="24" t="s">
        <v>103</v>
      </c>
      <c r="E61" s="5">
        <v>1</v>
      </c>
      <c r="F61" s="5">
        <v>824.01</v>
      </c>
      <c r="G61" s="5">
        <v>824.01</v>
      </c>
    </row>
    <row r="62" spans="1:7" ht="26" x14ac:dyDescent="0.3">
      <c r="A62" s="26"/>
      <c r="B62" s="29"/>
      <c r="C62" s="16" t="s">
        <v>50</v>
      </c>
      <c r="D62" s="24" t="s">
        <v>103</v>
      </c>
      <c r="E62" s="5">
        <v>1</v>
      </c>
      <c r="F62" s="5">
        <v>824.01</v>
      </c>
      <c r="G62" s="5">
        <v>824.01</v>
      </c>
    </row>
    <row r="63" spans="1:7" x14ac:dyDescent="0.3">
      <c r="A63" s="26"/>
      <c r="B63" s="29"/>
      <c r="C63" s="16">
        <v>12080404</v>
      </c>
      <c r="D63" s="24" t="s">
        <v>34</v>
      </c>
      <c r="E63" s="5">
        <v>1</v>
      </c>
      <c r="F63" s="5">
        <v>452.07</v>
      </c>
      <c r="G63" s="5">
        <v>452.07</v>
      </c>
    </row>
    <row r="64" spans="1:7" x14ac:dyDescent="0.3">
      <c r="A64" s="26"/>
      <c r="B64" s="29"/>
      <c r="C64" s="16">
        <v>12080405</v>
      </c>
      <c r="D64" s="24" t="s">
        <v>34</v>
      </c>
      <c r="E64" s="5">
        <v>1</v>
      </c>
      <c r="F64" s="5">
        <v>452.07</v>
      </c>
      <c r="G64" s="5">
        <v>452.07</v>
      </c>
    </row>
    <row r="65" spans="1:7" x14ac:dyDescent="0.3">
      <c r="A65" s="26"/>
      <c r="B65" s="29"/>
      <c r="C65" s="16">
        <v>12080406</v>
      </c>
      <c r="D65" s="24" t="s">
        <v>34</v>
      </c>
      <c r="E65" s="5">
        <v>1</v>
      </c>
      <c r="F65" s="5">
        <v>452.07</v>
      </c>
      <c r="G65" s="5">
        <v>452.07</v>
      </c>
    </row>
    <row r="66" spans="1:7" x14ac:dyDescent="0.3">
      <c r="A66" s="26"/>
      <c r="B66" s="29"/>
      <c r="C66" s="16">
        <v>12080407</v>
      </c>
      <c r="D66" s="24" t="s">
        <v>34</v>
      </c>
      <c r="E66" s="5">
        <v>1</v>
      </c>
      <c r="F66" s="5">
        <v>452.07</v>
      </c>
      <c r="G66" s="5">
        <v>452.07</v>
      </c>
    </row>
    <row r="67" spans="1:7" x14ac:dyDescent="0.3">
      <c r="A67" s="27"/>
      <c r="B67" s="30"/>
      <c r="C67" s="16">
        <v>12080408</v>
      </c>
      <c r="D67" s="24" t="s">
        <v>34</v>
      </c>
      <c r="E67" s="5">
        <v>1</v>
      </c>
      <c r="F67" s="5">
        <v>452.07</v>
      </c>
      <c r="G67" s="5">
        <v>452.07</v>
      </c>
    </row>
    <row r="68" spans="1:7" s="22" customFormat="1" x14ac:dyDescent="0.35">
      <c r="A68" s="31" t="s">
        <v>18</v>
      </c>
      <c r="B68" s="32"/>
      <c r="C68" s="32"/>
      <c r="D68" s="33"/>
      <c r="E68" s="21">
        <f>+SUM(E48:E67)</f>
        <v>20</v>
      </c>
      <c r="F68" s="21"/>
      <c r="G68" s="21">
        <f t="shared" ref="G68" si="3">+SUM(G48:G67)</f>
        <v>14620.5</v>
      </c>
    </row>
    <row r="69" spans="1:7" ht="26" x14ac:dyDescent="0.3">
      <c r="A69" s="25">
        <v>190304979</v>
      </c>
      <c r="B69" s="28" t="s">
        <v>8</v>
      </c>
      <c r="C69" s="16" t="s">
        <v>51</v>
      </c>
      <c r="D69" s="24" t="s">
        <v>118</v>
      </c>
      <c r="E69" s="5">
        <v>1</v>
      </c>
      <c r="F69" s="5">
        <v>2036.32</v>
      </c>
      <c r="G69" s="5">
        <v>2036.32</v>
      </c>
    </row>
    <row r="70" spans="1:7" x14ac:dyDescent="0.3">
      <c r="A70" s="26"/>
      <c r="B70" s="29"/>
      <c r="C70" s="16">
        <v>12080208</v>
      </c>
      <c r="D70" s="24" t="s">
        <v>52</v>
      </c>
      <c r="E70" s="5">
        <v>1</v>
      </c>
      <c r="F70" s="6">
        <v>654.9</v>
      </c>
      <c r="G70" s="6">
        <v>654.9</v>
      </c>
    </row>
    <row r="71" spans="1:7" x14ac:dyDescent="0.3">
      <c r="A71" s="26"/>
      <c r="B71" s="29"/>
      <c r="C71" s="17">
        <v>12080402</v>
      </c>
      <c r="D71" s="24" t="s">
        <v>34</v>
      </c>
      <c r="E71" s="5">
        <v>1</v>
      </c>
      <c r="F71" s="5">
        <v>452.07</v>
      </c>
      <c r="G71" s="5">
        <v>452.07</v>
      </c>
    </row>
    <row r="72" spans="1:7" x14ac:dyDescent="0.3">
      <c r="A72" s="27"/>
      <c r="B72" s="30"/>
      <c r="C72" s="17">
        <v>12080403</v>
      </c>
      <c r="D72" s="24" t="s">
        <v>34</v>
      </c>
      <c r="E72" s="5">
        <v>1</v>
      </c>
      <c r="F72" s="5">
        <v>452.07</v>
      </c>
      <c r="G72" s="5">
        <v>452.07</v>
      </c>
    </row>
    <row r="73" spans="1:7" s="22" customFormat="1" x14ac:dyDescent="0.35">
      <c r="A73" s="31" t="s">
        <v>18</v>
      </c>
      <c r="B73" s="32"/>
      <c r="C73" s="32"/>
      <c r="D73" s="33"/>
      <c r="E73" s="21">
        <f>+SUM(E69:E72)</f>
        <v>4</v>
      </c>
      <c r="F73" s="21"/>
      <c r="G73" s="21">
        <f t="shared" ref="G73" si="4">+SUM(G69:G72)</f>
        <v>3595.36</v>
      </c>
    </row>
    <row r="74" spans="1:7" x14ac:dyDescent="0.3">
      <c r="A74" s="25">
        <v>191674159</v>
      </c>
      <c r="B74" s="28" t="s">
        <v>10</v>
      </c>
      <c r="C74" s="16" t="s">
        <v>53</v>
      </c>
      <c r="D74" s="24" t="s">
        <v>104</v>
      </c>
      <c r="E74" s="5">
        <v>1</v>
      </c>
      <c r="F74" s="5">
        <v>851.84</v>
      </c>
      <c r="G74" s="5">
        <v>851.84</v>
      </c>
    </row>
    <row r="75" spans="1:7" x14ac:dyDescent="0.3">
      <c r="A75" s="26"/>
      <c r="B75" s="29"/>
      <c r="C75" s="16" t="s">
        <v>54</v>
      </c>
      <c r="D75" s="24" t="s">
        <v>104</v>
      </c>
      <c r="E75" s="5">
        <v>1</v>
      </c>
      <c r="F75" s="5">
        <v>851.84</v>
      </c>
      <c r="G75" s="5">
        <v>851.84</v>
      </c>
    </row>
    <row r="76" spans="1:7" x14ac:dyDescent="0.3">
      <c r="A76" s="26"/>
      <c r="B76" s="29"/>
      <c r="C76" s="16" t="s">
        <v>55</v>
      </c>
      <c r="D76" s="24" t="s">
        <v>104</v>
      </c>
      <c r="E76" s="5">
        <v>1</v>
      </c>
      <c r="F76" s="5">
        <v>851.84</v>
      </c>
      <c r="G76" s="5">
        <v>851.84</v>
      </c>
    </row>
    <row r="77" spans="1:7" x14ac:dyDescent="0.3">
      <c r="A77" s="26"/>
      <c r="B77" s="29"/>
      <c r="C77" s="16" t="s">
        <v>56</v>
      </c>
      <c r="D77" s="24" t="s">
        <v>104</v>
      </c>
      <c r="E77" s="5">
        <v>1</v>
      </c>
      <c r="F77" s="5">
        <v>851.84</v>
      </c>
      <c r="G77" s="5">
        <v>851.84</v>
      </c>
    </row>
    <row r="78" spans="1:7" x14ac:dyDescent="0.3">
      <c r="A78" s="26"/>
      <c r="B78" s="29"/>
      <c r="C78" s="16" t="s">
        <v>57</v>
      </c>
      <c r="D78" s="24" t="s">
        <v>104</v>
      </c>
      <c r="E78" s="5">
        <v>1</v>
      </c>
      <c r="F78" s="5">
        <v>851.84</v>
      </c>
      <c r="G78" s="5">
        <v>851.84</v>
      </c>
    </row>
    <row r="79" spans="1:7" x14ac:dyDescent="0.3">
      <c r="A79" s="26"/>
      <c r="B79" s="29"/>
      <c r="C79" s="16" t="s">
        <v>58</v>
      </c>
      <c r="D79" s="24" t="s">
        <v>104</v>
      </c>
      <c r="E79" s="5">
        <v>1</v>
      </c>
      <c r="F79" s="5">
        <v>851.84</v>
      </c>
      <c r="G79" s="5">
        <v>851.84</v>
      </c>
    </row>
    <row r="80" spans="1:7" x14ac:dyDescent="0.3">
      <c r="A80" s="26"/>
      <c r="B80" s="29"/>
      <c r="C80" s="16" t="s">
        <v>59</v>
      </c>
      <c r="D80" s="24" t="s">
        <v>104</v>
      </c>
      <c r="E80" s="5">
        <v>1</v>
      </c>
      <c r="F80" s="5">
        <v>851.84</v>
      </c>
      <c r="G80" s="5">
        <v>851.84</v>
      </c>
    </row>
    <row r="81" spans="1:8" x14ac:dyDescent="0.3">
      <c r="A81" s="26"/>
      <c r="B81" s="29"/>
      <c r="C81" s="16" t="s">
        <v>60</v>
      </c>
      <c r="D81" s="24" t="s">
        <v>104</v>
      </c>
      <c r="E81" s="5">
        <v>1</v>
      </c>
      <c r="F81" s="5">
        <v>851.84</v>
      </c>
      <c r="G81" s="5">
        <v>851.84</v>
      </c>
    </row>
    <row r="82" spans="1:8" x14ac:dyDescent="0.3">
      <c r="A82" s="26"/>
      <c r="B82" s="29"/>
      <c r="C82" s="16" t="s">
        <v>61</v>
      </c>
      <c r="D82" s="24" t="s">
        <v>104</v>
      </c>
      <c r="E82" s="5">
        <v>1</v>
      </c>
      <c r="F82" s="5">
        <v>851.84</v>
      </c>
      <c r="G82" s="5">
        <v>851.84</v>
      </c>
    </row>
    <row r="83" spans="1:8" x14ac:dyDescent="0.3">
      <c r="A83" s="26"/>
      <c r="B83" s="29"/>
      <c r="C83" s="16" t="s">
        <v>62</v>
      </c>
      <c r="D83" s="24" t="s">
        <v>104</v>
      </c>
      <c r="E83" s="5">
        <v>1</v>
      </c>
      <c r="F83" s="5">
        <v>851.84</v>
      </c>
      <c r="G83" s="5">
        <v>851.84</v>
      </c>
    </row>
    <row r="84" spans="1:8" x14ac:dyDescent="0.3">
      <c r="A84" s="26"/>
      <c r="B84" s="29"/>
      <c r="C84" s="16" t="s">
        <v>63</v>
      </c>
      <c r="D84" s="24" t="s">
        <v>104</v>
      </c>
      <c r="E84" s="5">
        <v>1</v>
      </c>
      <c r="F84" s="5">
        <v>851.84</v>
      </c>
      <c r="G84" s="5">
        <v>851.84</v>
      </c>
    </row>
    <row r="85" spans="1:8" x14ac:dyDescent="0.3">
      <c r="A85" s="26"/>
      <c r="B85" s="29"/>
      <c r="C85" s="16" t="s">
        <v>64</v>
      </c>
      <c r="D85" s="24" t="s">
        <v>104</v>
      </c>
      <c r="E85" s="5">
        <v>1</v>
      </c>
      <c r="F85" s="5">
        <v>851.84</v>
      </c>
      <c r="G85" s="5">
        <v>851.84</v>
      </c>
    </row>
    <row r="86" spans="1:8" x14ac:dyDescent="0.3">
      <c r="A86" s="26"/>
      <c r="B86" s="29"/>
      <c r="C86" s="16" t="s">
        <v>65</v>
      </c>
      <c r="D86" s="24" t="s">
        <v>104</v>
      </c>
      <c r="E86" s="5">
        <v>1</v>
      </c>
      <c r="F86" s="5">
        <v>851.84</v>
      </c>
      <c r="G86" s="5">
        <v>851.84</v>
      </c>
    </row>
    <row r="87" spans="1:8" x14ac:dyDescent="0.3">
      <c r="A87" s="26"/>
      <c r="B87" s="29"/>
      <c r="C87" s="16" t="s">
        <v>66</v>
      </c>
      <c r="D87" s="24" t="s">
        <v>104</v>
      </c>
      <c r="E87" s="5">
        <v>1</v>
      </c>
      <c r="F87" s="5">
        <v>851.84</v>
      </c>
      <c r="G87" s="5">
        <v>851.84</v>
      </c>
    </row>
    <row r="88" spans="1:8" x14ac:dyDescent="0.3">
      <c r="A88" s="27"/>
      <c r="B88" s="30"/>
      <c r="C88" s="16" t="s">
        <v>67</v>
      </c>
      <c r="D88" s="24" t="s">
        <v>104</v>
      </c>
      <c r="E88" s="5">
        <v>1</v>
      </c>
      <c r="F88" s="5">
        <v>851.84</v>
      </c>
      <c r="G88" s="5">
        <v>851.84</v>
      </c>
    </row>
    <row r="89" spans="1:8" s="22" customFormat="1" x14ac:dyDescent="0.35">
      <c r="A89" s="31" t="s">
        <v>18</v>
      </c>
      <c r="B89" s="32"/>
      <c r="C89" s="32"/>
      <c r="D89" s="33"/>
      <c r="E89" s="21">
        <f>+SUM(E74:E88)</f>
        <v>15</v>
      </c>
      <c r="F89" s="21"/>
      <c r="G89" s="21">
        <f t="shared" ref="G89" si="5">+SUM(G74:G88)</f>
        <v>12777.6</v>
      </c>
    </row>
    <row r="90" spans="1:8" x14ac:dyDescent="0.3">
      <c r="A90" s="25">
        <v>195093984</v>
      </c>
      <c r="B90" s="28" t="s">
        <v>117</v>
      </c>
      <c r="C90" s="16" t="s">
        <v>68</v>
      </c>
      <c r="D90" s="24" t="s">
        <v>105</v>
      </c>
      <c r="E90" s="5">
        <v>1</v>
      </c>
      <c r="F90" s="5">
        <v>1145.8699999999999</v>
      </c>
      <c r="G90" s="5">
        <v>1145.8699999999999</v>
      </c>
    </row>
    <row r="91" spans="1:8" x14ac:dyDescent="0.3">
      <c r="A91" s="27"/>
      <c r="B91" s="30"/>
      <c r="C91" s="17">
        <v>112012</v>
      </c>
      <c r="D91" s="24" t="s">
        <v>9</v>
      </c>
      <c r="E91" s="5">
        <v>1</v>
      </c>
      <c r="F91" s="5">
        <v>328.72</v>
      </c>
      <c r="G91" s="5">
        <v>328.72</v>
      </c>
    </row>
    <row r="92" spans="1:8" s="22" customFormat="1" x14ac:dyDescent="0.35">
      <c r="A92" s="31" t="s">
        <v>18</v>
      </c>
      <c r="B92" s="32"/>
      <c r="C92" s="32"/>
      <c r="D92" s="33"/>
      <c r="E92" s="21">
        <f>+SUM(E90:E91)</f>
        <v>2</v>
      </c>
      <c r="F92" s="21"/>
      <c r="G92" s="21">
        <f t="shared" ref="G92" si="6">+SUM(G90:G91)</f>
        <v>1474.59</v>
      </c>
    </row>
    <row r="93" spans="1:8" x14ac:dyDescent="0.3">
      <c r="A93" s="25">
        <v>290307360</v>
      </c>
      <c r="B93" s="28" t="s">
        <v>11</v>
      </c>
      <c r="C93" s="16" t="s">
        <v>69</v>
      </c>
      <c r="D93" s="24" t="s">
        <v>106</v>
      </c>
      <c r="E93" s="5">
        <v>1</v>
      </c>
      <c r="F93" s="5">
        <v>851.84</v>
      </c>
      <c r="G93" s="5">
        <v>851.84</v>
      </c>
      <c r="H93" s="8"/>
    </row>
    <row r="94" spans="1:8" x14ac:dyDescent="0.3">
      <c r="A94" s="26"/>
      <c r="B94" s="29"/>
      <c r="C94" s="16" t="s">
        <v>70</v>
      </c>
      <c r="D94" s="24" t="s">
        <v>106</v>
      </c>
      <c r="E94" s="5">
        <v>1</v>
      </c>
      <c r="F94" s="5">
        <v>851.84</v>
      </c>
      <c r="G94" s="5">
        <v>851.84</v>
      </c>
    </row>
    <row r="95" spans="1:8" x14ac:dyDescent="0.3">
      <c r="A95" s="26"/>
      <c r="B95" s="29"/>
      <c r="C95" s="16" t="s">
        <v>71</v>
      </c>
      <c r="D95" s="24" t="s">
        <v>106</v>
      </c>
      <c r="E95" s="5">
        <v>1</v>
      </c>
      <c r="F95" s="5">
        <v>851.84</v>
      </c>
      <c r="G95" s="5">
        <v>851.84</v>
      </c>
    </row>
    <row r="96" spans="1:8" x14ac:dyDescent="0.3">
      <c r="A96" s="26"/>
      <c r="B96" s="29"/>
      <c r="C96" s="16" t="s">
        <v>72</v>
      </c>
      <c r="D96" s="24" t="s">
        <v>106</v>
      </c>
      <c r="E96" s="5">
        <v>1</v>
      </c>
      <c r="F96" s="5">
        <v>851.84</v>
      </c>
      <c r="G96" s="5">
        <v>851.84</v>
      </c>
    </row>
    <row r="97" spans="1:8" x14ac:dyDescent="0.3">
      <c r="A97" s="26"/>
      <c r="B97" s="29"/>
      <c r="C97" s="16" t="s">
        <v>73</v>
      </c>
      <c r="D97" s="24" t="s">
        <v>106</v>
      </c>
      <c r="E97" s="5">
        <v>1</v>
      </c>
      <c r="F97" s="5">
        <v>851.84</v>
      </c>
      <c r="G97" s="5">
        <v>851.84</v>
      </c>
    </row>
    <row r="98" spans="1:8" x14ac:dyDescent="0.3">
      <c r="A98" s="26"/>
      <c r="B98" s="29"/>
      <c r="C98" s="16" t="s">
        <v>74</v>
      </c>
      <c r="D98" s="24" t="s">
        <v>106</v>
      </c>
      <c r="E98" s="5">
        <v>1</v>
      </c>
      <c r="F98" s="5">
        <v>851.84</v>
      </c>
      <c r="G98" s="5">
        <v>851.84</v>
      </c>
    </row>
    <row r="99" spans="1:8" x14ac:dyDescent="0.3">
      <c r="A99" s="26"/>
      <c r="B99" s="29"/>
      <c r="C99" s="16" t="s">
        <v>75</v>
      </c>
      <c r="D99" s="24" t="s">
        <v>106</v>
      </c>
      <c r="E99" s="5">
        <v>1</v>
      </c>
      <c r="F99" s="5">
        <v>851.84</v>
      </c>
      <c r="G99" s="5">
        <v>851.84</v>
      </c>
    </row>
    <row r="100" spans="1:8" x14ac:dyDescent="0.3">
      <c r="A100" s="26"/>
      <c r="B100" s="29"/>
      <c r="C100" s="16" t="s">
        <v>76</v>
      </c>
      <c r="D100" s="24" t="s">
        <v>106</v>
      </c>
      <c r="E100" s="5">
        <v>1</v>
      </c>
      <c r="F100" s="5">
        <v>851.84</v>
      </c>
      <c r="G100" s="5">
        <v>851.84</v>
      </c>
    </row>
    <row r="101" spans="1:8" x14ac:dyDescent="0.3">
      <c r="A101" s="26"/>
      <c r="B101" s="29"/>
      <c r="C101" s="16" t="s">
        <v>77</v>
      </c>
      <c r="D101" s="24" t="s">
        <v>106</v>
      </c>
      <c r="E101" s="5">
        <v>1</v>
      </c>
      <c r="F101" s="5">
        <v>851.84</v>
      </c>
      <c r="G101" s="5">
        <v>851.84</v>
      </c>
    </row>
    <row r="102" spans="1:8" x14ac:dyDescent="0.3">
      <c r="A102" s="26"/>
      <c r="B102" s="29"/>
      <c r="C102" s="16" t="s">
        <v>78</v>
      </c>
      <c r="D102" s="24" t="s">
        <v>106</v>
      </c>
      <c r="E102" s="5">
        <v>1</v>
      </c>
      <c r="F102" s="5">
        <v>851.84</v>
      </c>
      <c r="G102" s="5">
        <v>851.84</v>
      </c>
    </row>
    <row r="103" spans="1:8" x14ac:dyDescent="0.3">
      <c r="A103" s="26"/>
      <c r="B103" s="29"/>
      <c r="C103" s="16" t="s">
        <v>79</v>
      </c>
      <c r="D103" s="24" t="s">
        <v>106</v>
      </c>
      <c r="E103" s="5">
        <v>1</v>
      </c>
      <c r="F103" s="5">
        <v>851.84</v>
      </c>
      <c r="G103" s="5">
        <v>851.84</v>
      </c>
    </row>
    <row r="104" spans="1:8" x14ac:dyDescent="0.3">
      <c r="A104" s="26"/>
      <c r="B104" s="29"/>
      <c r="C104" s="16" t="s">
        <v>80</v>
      </c>
      <c r="D104" s="24" t="s">
        <v>106</v>
      </c>
      <c r="E104" s="5">
        <v>1</v>
      </c>
      <c r="F104" s="5">
        <v>851.84</v>
      </c>
      <c r="G104" s="5">
        <v>851.84</v>
      </c>
    </row>
    <row r="105" spans="1:8" x14ac:dyDescent="0.3">
      <c r="A105" s="26"/>
      <c r="B105" s="29"/>
      <c r="C105" s="16" t="s">
        <v>81</v>
      </c>
      <c r="D105" s="24" t="s">
        <v>106</v>
      </c>
      <c r="E105" s="5">
        <v>1</v>
      </c>
      <c r="F105" s="5">
        <v>851.84</v>
      </c>
      <c r="G105" s="5">
        <v>851.84</v>
      </c>
    </row>
    <row r="106" spans="1:8" x14ac:dyDescent="0.3">
      <c r="A106" s="26"/>
      <c r="B106" s="29"/>
      <c r="C106" s="16" t="s">
        <v>82</v>
      </c>
      <c r="D106" s="24" t="s">
        <v>106</v>
      </c>
      <c r="E106" s="5">
        <v>1</v>
      </c>
      <c r="F106" s="5">
        <v>851.84</v>
      </c>
      <c r="G106" s="5">
        <v>851.84</v>
      </c>
    </row>
    <row r="107" spans="1:8" x14ac:dyDescent="0.3">
      <c r="A107" s="27"/>
      <c r="B107" s="30"/>
      <c r="C107" s="16" t="s">
        <v>83</v>
      </c>
      <c r="D107" s="24" t="s">
        <v>106</v>
      </c>
      <c r="E107" s="5">
        <v>1</v>
      </c>
      <c r="F107" s="5">
        <v>851.84</v>
      </c>
      <c r="G107" s="5">
        <v>851.84</v>
      </c>
    </row>
    <row r="108" spans="1:8" s="22" customFormat="1" x14ac:dyDescent="0.35">
      <c r="A108" s="31" t="s">
        <v>18</v>
      </c>
      <c r="B108" s="32"/>
      <c r="C108" s="32"/>
      <c r="D108" s="33"/>
      <c r="E108" s="21">
        <f>+SUM(E93:E107)</f>
        <v>15</v>
      </c>
      <c r="F108" s="21"/>
      <c r="G108" s="21">
        <f t="shared" ref="G108" si="7">+SUM(G93:G107)</f>
        <v>12777.6</v>
      </c>
    </row>
    <row r="109" spans="1:8" x14ac:dyDescent="0.3">
      <c r="A109" s="25">
        <v>300027235</v>
      </c>
      <c r="B109" s="28" t="s">
        <v>119</v>
      </c>
      <c r="C109" s="16" t="s">
        <v>108</v>
      </c>
      <c r="D109" s="24" t="s">
        <v>5</v>
      </c>
      <c r="E109" s="5">
        <v>1</v>
      </c>
      <c r="F109" s="5">
        <v>468.89</v>
      </c>
      <c r="G109" s="5">
        <v>468.89</v>
      </c>
      <c r="H109" s="8"/>
    </row>
    <row r="110" spans="1:8" x14ac:dyDescent="0.3">
      <c r="A110" s="26"/>
      <c r="B110" s="29"/>
      <c r="C110" s="16" t="s">
        <v>109</v>
      </c>
      <c r="D110" s="24" t="s">
        <v>84</v>
      </c>
      <c r="E110" s="5">
        <v>1</v>
      </c>
      <c r="F110" s="5">
        <v>1066.54</v>
      </c>
      <c r="G110" s="5">
        <v>1066.54</v>
      </c>
    </row>
    <row r="111" spans="1:8" x14ac:dyDescent="0.3">
      <c r="A111" s="26"/>
      <c r="B111" s="29"/>
      <c r="C111" s="16" t="s">
        <v>110</v>
      </c>
      <c r="D111" s="24" t="s">
        <v>12</v>
      </c>
      <c r="E111" s="5">
        <v>1</v>
      </c>
      <c r="F111" s="5">
        <v>434.43</v>
      </c>
      <c r="G111" s="5">
        <v>434.43</v>
      </c>
    </row>
    <row r="112" spans="1:8" x14ac:dyDescent="0.3">
      <c r="A112" s="26"/>
      <c r="B112" s="29"/>
      <c r="C112" s="16" t="s">
        <v>111</v>
      </c>
      <c r="D112" s="24" t="s">
        <v>3</v>
      </c>
      <c r="E112" s="5">
        <v>1</v>
      </c>
      <c r="F112" s="5">
        <v>666.13</v>
      </c>
      <c r="G112" s="5">
        <v>666.13</v>
      </c>
    </row>
    <row r="113" spans="1:10" x14ac:dyDescent="0.3">
      <c r="A113" s="26"/>
      <c r="B113" s="29"/>
      <c r="C113" s="16" t="s">
        <v>107</v>
      </c>
      <c r="D113" s="24" t="s">
        <v>6</v>
      </c>
      <c r="E113" s="5">
        <v>1</v>
      </c>
      <c r="F113" s="5">
        <v>676.04</v>
      </c>
      <c r="G113" s="5">
        <v>676.04</v>
      </c>
    </row>
    <row r="114" spans="1:10" x14ac:dyDescent="0.3">
      <c r="A114" s="27"/>
      <c r="B114" s="30"/>
      <c r="C114" s="16" t="s">
        <v>112</v>
      </c>
      <c r="D114" s="24" t="s">
        <v>4</v>
      </c>
      <c r="E114" s="5">
        <v>1</v>
      </c>
      <c r="F114" s="5">
        <v>666.12</v>
      </c>
      <c r="G114" s="5">
        <v>666.12</v>
      </c>
    </row>
    <row r="115" spans="1:10" s="22" customFormat="1" x14ac:dyDescent="0.35">
      <c r="A115" s="31" t="s">
        <v>18</v>
      </c>
      <c r="B115" s="32"/>
      <c r="C115" s="32"/>
      <c r="D115" s="33"/>
      <c r="E115" s="21">
        <f>+SUM(E109:E114)</f>
        <v>6</v>
      </c>
      <c r="F115" s="21"/>
      <c r="G115" s="21">
        <f t="shared" ref="G115" si="8">+SUM(G109:G114)</f>
        <v>3978.1499999999996</v>
      </c>
    </row>
    <row r="116" spans="1:10" x14ac:dyDescent="0.3">
      <c r="A116" s="25">
        <v>290304250</v>
      </c>
      <c r="B116" s="28" t="s">
        <v>87</v>
      </c>
      <c r="C116" s="16" t="s">
        <v>85</v>
      </c>
      <c r="D116" s="24" t="s">
        <v>113</v>
      </c>
      <c r="E116" s="5">
        <v>1</v>
      </c>
      <c r="F116" s="5">
        <v>805.86</v>
      </c>
      <c r="G116" s="5">
        <v>805.86</v>
      </c>
      <c r="H116" s="9"/>
      <c r="I116" s="9"/>
      <c r="J116" s="9"/>
    </row>
    <row r="117" spans="1:10" x14ac:dyDescent="0.3">
      <c r="A117" s="27"/>
      <c r="B117" s="30"/>
      <c r="C117" s="16" t="s">
        <v>86</v>
      </c>
      <c r="D117" s="24" t="s">
        <v>113</v>
      </c>
      <c r="E117" s="5">
        <v>1</v>
      </c>
      <c r="F117" s="5">
        <v>805.86</v>
      </c>
      <c r="G117" s="5">
        <v>805.86</v>
      </c>
      <c r="H117" s="9"/>
      <c r="I117" s="9"/>
      <c r="J117" s="9"/>
    </row>
    <row r="118" spans="1:10" s="22" customFormat="1" x14ac:dyDescent="0.35">
      <c r="A118" s="31" t="s">
        <v>18</v>
      </c>
      <c r="B118" s="32"/>
      <c r="C118" s="32"/>
      <c r="D118" s="33"/>
      <c r="E118" s="21">
        <f>+SUM(E116:E117)</f>
        <v>2</v>
      </c>
      <c r="F118" s="21"/>
      <c r="G118" s="21">
        <f t="shared" ref="G118" si="9">+SUM(G116:G117)</f>
        <v>1611.72</v>
      </c>
    </row>
    <row r="119" spans="1:10" x14ac:dyDescent="0.3">
      <c r="A119" s="34" t="s">
        <v>18</v>
      </c>
      <c r="B119" s="35"/>
      <c r="C119" s="35"/>
      <c r="D119" s="36"/>
      <c r="E119" s="10">
        <f>+E13+E19+E29+E47+E68+E73+E89+E92+E108+E115+E118</f>
        <v>98</v>
      </c>
      <c r="F119" s="10"/>
      <c r="G119" s="10">
        <f>+G13+G19+G29+G47+G68+G73+G89+G92+G108+G115+G118</f>
        <v>72614.01999999999</v>
      </c>
    </row>
  </sheetData>
  <mergeCells count="34">
    <mergeCell ref="A118:D118"/>
    <mergeCell ref="A119:D119"/>
    <mergeCell ref="A73:D73"/>
    <mergeCell ref="A89:D89"/>
    <mergeCell ref="A108:D108"/>
    <mergeCell ref="A115:D115"/>
    <mergeCell ref="B93:B107"/>
    <mergeCell ref="B109:B114"/>
    <mergeCell ref="B116:B117"/>
    <mergeCell ref="A93:A107"/>
    <mergeCell ref="A109:A114"/>
    <mergeCell ref="A116:A117"/>
    <mergeCell ref="A68:D68"/>
    <mergeCell ref="A92:D92"/>
    <mergeCell ref="A13:D13"/>
    <mergeCell ref="A19:D19"/>
    <mergeCell ref="A29:D29"/>
    <mergeCell ref="A47:D47"/>
    <mergeCell ref="B69:B72"/>
    <mergeCell ref="B74:B88"/>
    <mergeCell ref="B90:B91"/>
    <mergeCell ref="A69:A72"/>
    <mergeCell ref="A74:A88"/>
    <mergeCell ref="A90:A91"/>
    <mergeCell ref="B7:B12"/>
    <mergeCell ref="B14:B18"/>
    <mergeCell ref="B20:B28"/>
    <mergeCell ref="B30:B46"/>
    <mergeCell ref="B48:B67"/>
    <mergeCell ref="A7:A12"/>
    <mergeCell ref="A14:A18"/>
    <mergeCell ref="A20:A28"/>
    <mergeCell ref="A30:A46"/>
    <mergeCell ref="A48:A67"/>
  </mergeCells>
  <pageMargins left="0.7" right="0.7" top="0.75" bottom="0.75" header="0.3" footer="0.3"/>
  <pageSetup paperSize="9" scale="50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49875867A94D24C97D3673D8ECB2620" ma:contentTypeVersion="8" ma:contentTypeDescription="Kurkite naują dokumentą." ma:contentTypeScope="" ma:versionID="a24ef027375bb32c6905473446643e55">
  <xsd:schema xmlns:xsd="http://www.w3.org/2001/XMLSchema" xmlns:xs="http://www.w3.org/2001/XMLSchema" xmlns:p="http://schemas.microsoft.com/office/2006/metadata/properties" xmlns:ns3="441e4d8e-a8ab-46be-9694-e40af28e9c61" targetNamespace="http://schemas.microsoft.com/office/2006/metadata/properties" ma:root="true" ma:fieldsID="0a96bbb9dc06b9e84ea278d7276f0157" ns3:_="">
    <xsd:import namespace="441e4d8e-a8ab-46be-9694-e40af28e9c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e4d8e-a8ab-46be-9694-e40af28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3E159-2B88-45D3-AE27-8AD13CEFEA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4B627-752B-4626-BB08-DBE491D85EA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441e4d8e-a8ab-46be-9694-e40af28e9c61"/>
  </ds:schemaRefs>
</ds:datastoreItem>
</file>

<file path=customXml/itemProps3.xml><?xml version="1.0" encoding="utf-8"?>
<ds:datastoreItem xmlns:ds="http://schemas.openxmlformats.org/officeDocument/2006/customXml" ds:itemID="{7037608A-42C6-474A-9353-9F4657869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e4d8e-a8ab-46be-9694-e40af28e9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Gražina Paulauskienė</cp:lastModifiedBy>
  <cp:lastPrinted>2021-04-08T06:42:12Z</cp:lastPrinted>
  <dcterms:created xsi:type="dcterms:W3CDTF">2020-10-29T09:55:44Z</dcterms:created>
  <dcterms:modified xsi:type="dcterms:W3CDTF">2021-04-12T12:16:34Z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0x010100149875867A94D24C97D3673D8ECB2620</vt:lpwstr>
  </property>
</Properties>
</file>